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>
    <definedName name="öf">'Sheet1'!$A$31:$A$32</definedName>
  </definedNames>
  <calcPr fullCalcOnLoad="1"/>
</workbook>
</file>

<file path=xl/sharedStrings.xml><?xml version="1.0" encoding="utf-8"?>
<sst xmlns="http://schemas.openxmlformats.org/spreadsheetml/2006/main" count="57" uniqueCount="30">
  <si>
    <t xml:space="preserve">Väggarea </t>
  </si>
  <si>
    <t>Sammanlagd Fönsterarea</t>
  </si>
  <si>
    <t>Dörrarea</t>
  </si>
  <si>
    <t>Takarea</t>
  </si>
  <si>
    <t>Grundarea</t>
  </si>
  <si>
    <t>Atemp</t>
  </si>
  <si>
    <t>Omkrets</t>
  </si>
  <si>
    <t>Sammanlagd dörrarea</t>
  </si>
  <si>
    <t>Väggarea – fönster och dörrar</t>
  </si>
  <si>
    <t>Väggarea- reglar</t>
  </si>
  <si>
    <t>Regelarea</t>
  </si>
  <si>
    <t>Fönster Norr</t>
  </si>
  <si>
    <t>Fönster Söder</t>
  </si>
  <si>
    <t>Fönster Öster</t>
  </si>
  <si>
    <t>Fönster Väster</t>
  </si>
  <si>
    <t>Fönster area norr</t>
  </si>
  <si>
    <t>Ramarea norr</t>
  </si>
  <si>
    <t>Fönster area Söder</t>
  </si>
  <si>
    <t>Ramarea söder</t>
  </si>
  <si>
    <t>Fönster area öster</t>
  </si>
  <si>
    <t>Fönster area väster</t>
  </si>
  <si>
    <t>Ramarea väster</t>
  </si>
  <si>
    <t>Ramandel i Procent</t>
  </si>
  <si>
    <t>Öppet/Fast</t>
  </si>
  <si>
    <t>Bredd</t>
  </si>
  <si>
    <t>Höjd</t>
  </si>
  <si>
    <t>Area</t>
  </si>
  <si>
    <t>Ramarea</t>
  </si>
  <si>
    <t>F</t>
  </si>
  <si>
    <t>Ö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</si>
</sst>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workbookViewId="0" topLeftCell="A1">
      <selection activeCell="B35" sqref="B35"/>
    </sheetView>
  </sheetViews>
  <sheetFormatPr defaultColWidth="12.57421875" defaultRowHeight="12.75"/>
  <cols>
    <col min="1" max="16384" width="11.57421875" style="0" customWidth="1"/>
  </cols>
  <sheetData>
    <row r="1" ht="29.25" customHeight="1"/>
    <row r="2" spans="1:9" ht="12.7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3:9" ht="12.75">
      <c r="C3" s="1">
        <f>G25+M25+S25+Y25</f>
        <v>12.197499999999998</v>
      </c>
      <c r="E3">
        <v>2.1</v>
      </c>
      <c r="F3">
        <v>126</v>
      </c>
      <c r="G3">
        <v>126</v>
      </c>
      <c r="H3">
        <v>112.5</v>
      </c>
      <c r="I3">
        <v>46</v>
      </c>
    </row>
    <row r="4" ht="12.75">
      <c r="A4">
        <v>42</v>
      </c>
    </row>
    <row r="5" ht="12.75">
      <c r="A5">
        <v>42</v>
      </c>
    </row>
    <row r="6" ht="12.75">
      <c r="A6">
        <v>27</v>
      </c>
    </row>
    <row r="7" ht="12.75">
      <c r="A7">
        <v>27</v>
      </c>
    </row>
    <row r="8" ht="12.75">
      <c r="E8" t="s">
        <v>7</v>
      </c>
    </row>
    <row r="9" ht="12.75">
      <c r="E9" s="1">
        <f>SUM(E3:E8)</f>
        <v>2.1</v>
      </c>
    </row>
    <row r="12" ht="12.75">
      <c r="A12" t="s">
        <v>0</v>
      </c>
    </row>
    <row r="13" ht="12.75">
      <c r="A13" s="1">
        <f>SUM(A4:A12)</f>
        <v>138</v>
      </c>
    </row>
    <row r="16" ht="12.75">
      <c r="A16" t="s">
        <v>8</v>
      </c>
    </row>
    <row r="17" ht="12.75">
      <c r="A17" s="1">
        <f>A13-C3-E9</f>
        <v>123.70250000000001</v>
      </c>
    </row>
    <row r="18" ht="12.75">
      <c r="A18" t="s">
        <v>9</v>
      </c>
    </row>
    <row r="19" ht="12.75">
      <c r="A19" s="1">
        <f>A17-(A17*0.08)</f>
        <v>113.80630000000001</v>
      </c>
    </row>
    <row r="20" ht="12.75">
      <c r="A20" t="s">
        <v>10</v>
      </c>
    </row>
    <row r="21" ht="12.75">
      <c r="A21" s="1">
        <f>A17-A19</f>
        <v>9.896200000000007</v>
      </c>
    </row>
    <row r="22" spans="4:26" ht="12.75">
      <c r="D22" s="2" t="s">
        <v>11</v>
      </c>
      <c r="E22" s="3"/>
      <c r="F22" s="3"/>
      <c r="G22" s="3"/>
      <c r="H22" s="4"/>
      <c r="J22" s="2" t="s">
        <v>12</v>
      </c>
      <c r="K22" s="3"/>
      <c r="L22" s="3"/>
      <c r="M22" s="3"/>
      <c r="N22" s="4"/>
      <c r="P22" s="2" t="s">
        <v>13</v>
      </c>
      <c r="Q22" s="3"/>
      <c r="R22" s="3"/>
      <c r="S22" s="3"/>
      <c r="T22" s="4"/>
      <c r="V22" s="2" t="s">
        <v>14</v>
      </c>
      <c r="W22" s="3"/>
      <c r="X22" s="3"/>
      <c r="Y22" s="3"/>
      <c r="Z22" s="4"/>
    </row>
    <row r="23" spans="4:26" ht="12.75">
      <c r="D23" s="5"/>
      <c r="H23" s="6"/>
      <c r="J23" s="5"/>
      <c r="N23" s="6"/>
      <c r="P23" s="5"/>
      <c r="T23" s="6"/>
      <c r="V23" s="5"/>
      <c r="Z23" s="6"/>
    </row>
    <row r="24" spans="4:26" ht="12.75">
      <c r="D24" s="5"/>
      <c r="G24" t="s">
        <v>15</v>
      </c>
      <c r="H24" s="6" t="s">
        <v>16</v>
      </c>
      <c r="J24" s="5"/>
      <c r="M24" t="s">
        <v>17</v>
      </c>
      <c r="N24" s="6" t="s">
        <v>18</v>
      </c>
      <c r="P24" s="5"/>
      <c r="S24" t="s">
        <v>19</v>
      </c>
      <c r="T24" s="6" t="s">
        <v>19</v>
      </c>
      <c r="V24" s="5"/>
      <c r="Y24" t="s">
        <v>20</v>
      </c>
      <c r="Z24" s="6" t="s">
        <v>21</v>
      </c>
    </row>
    <row r="25" spans="4:26" ht="12.75">
      <c r="D25" s="5"/>
      <c r="G25" s="1">
        <f>SUM(G30:G50)</f>
        <v>3.8600000000000003</v>
      </c>
      <c r="H25" s="6">
        <f>SUM(H30:H55)</f>
        <v>0.8750000000000004</v>
      </c>
      <c r="J25" s="5"/>
      <c r="M25" s="1">
        <f>SUM(M30:M54)</f>
        <v>5.692499999999999</v>
      </c>
      <c r="N25" s="6">
        <f>SUM(N30:N56)</f>
        <v>1.5599999999999994</v>
      </c>
      <c r="P25" s="5"/>
      <c r="S25" s="1">
        <f>SUM(S30:S56)</f>
        <v>2.6449999999999996</v>
      </c>
      <c r="T25" s="6">
        <f>SUM(T30:T54)</f>
        <v>0.8399999999999996</v>
      </c>
      <c r="V25" s="5"/>
      <c r="Y25" s="1">
        <f>SUM(Y30:Y57)</f>
        <v>0</v>
      </c>
      <c r="Z25" s="6">
        <v>0</v>
      </c>
    </row>
    <row r="26" spans="4:26" ht="12.75">
      <c r="D26" s="5"/>
      <c r="G26" t="s">
        <v>22</v>
      </c>
      <c r="H26" s="6">
        <f>(H25/G25)*100</f>
        <v>22.66839378238343</v>
      </c>
      <c r="J26" s="5"/>
      <c r="M26" t="s">
        <v>22</v>
      </c>
      <c r="N26" s="6">
        <f>(N25/M25)*100</f>
        <v>27.404479578392614</v>
      </c>
      <c r="P26" s="5"/>
      <c r="S26" t="s">
        <v>22</v>
      </c>
      <c r="T26" s="6">
        <f>(T25/S25)*100</f>
        <v>31.75803402646502</v>
      </c>
      <c r="V26" s="5"/>
      <c r="Y26" t="s">
        <v>22</v>
      </c>
      <c r="Z26" s="6">
        <v>0</v>
      </c>
    </row>
    <row r="27" spans="4:26" ht="12.75">
      <c r="D27" s="5"/>
      <c r="H27" s="6"/>
      <c r="J27" s="5"/>
      <c r="N27" s="6"/>
      <c r="P27" s="5"/>
      <c r="T27" s="6"/>
      <c r="V27" s="5"/>
      <c r="Z27" s="6"/>
    </row>
    <row r="28" spans="4:26" ht="12.75">
      <c r="D28" s="5"/>
      <c r="H28" s="6"/>
      <c r="J28" s="5"/>
      <c r="N28" s="6"/>
      <c r="P28" s="5"/>
      <c r="T28" s="6"/>
      <c r="V28" s="5"/>
      <c r="Z28" s="6"/>
    </row>
    <row r="29" spans="4:26" ht="12.75">
      <c r="D29" s="5" t="s">
        <v>23</v>
      </c>
      <c r="E29" t="s">
        <v>24</v>
      </c>
      <c r="F29" t="s">
        <v>25</v>
      </c>
      <c r="G29" t="s">
        <v>26</v>
      </c>
      <c r="H29" s="6" t="s">
        <v>27</v>
      </c>
      <c r="J29" s="5" t="s">
        <v>23</v>
      </c>
      <c r="K29" t="s">
        <v>24</v>
      </c>
      <c r="L29" t="s">
        <v>25</v>
      </c>
      <c r="M29" t="s">
        <v>26</v>
      </c>
      <c r="N29" s="6" t="s">
        <v>27</v>
      </c>
      <c r="P29" s="5" t="s">
        <v>23</v>
      </c>
      <c r="Q29" t="s">
        <v>24</v>
      </c>
      <c r="R29" t="s">
        <v>25</v>
      </c>
      <c r="S29" t="s">
        <v>26</v>
      </c>
      <c r="T29" s="6" t="s">
        <v>27</v>
      </c>
      <c r="V29" s="5" t="s">
        <v>23</v>
      </c>
      <c r="W29" t="s">
        <v>24</v>
      </c>
      <c r="X29" t="s">
        <v>25</v>
      </c>
      <c r="Y29" t="s">
        <v>26</v>
      </c>
      <c r="Z29" s="6" t="s">
        <v>27</v>
      </c>
    </row>
    <row r="30" spans="4:26" ht="12.75">
      <c r="D30" s="5" t="s">
        <v>28</v>
      </c>
      <c r="E30">
        <v>1.1</v>
      </c>
      <c r="F30">
        <v>1.3</v>
      </c>
      <c r="G30" s="1">
        <f>E30*F30</f>
        <v>1.4300000000000002</v>
      </c>
      <c r="H30" s="6">
        <f>IF(D30="F",G30-((E30-0.1)*(F30-0.1)),((G30-((E30-0.2)*(F30-0.2)))))</f>
        <v>0.2300000000000002</v>
      </c>
      <c r="J30" s="5" t="s">
        <v>29</v>
      </c>
      <c r="K30">
        <v>1.15</v>
      </c>
      <c r="L30">
        <v>1.65</v>
      </c>
      <c r="M30" s="1">
        <f>K30*L30</f>
        <v>1.8974999999999997</v>
      </c>
      <c r="N30" s="6">
        <f>IF(J30="F",M30-((K30-0.1)*(L30-0.1)),((M30-((K30-0.2)*(L30-0.2)))))</f>
        <v>0.5199999999999998</v>
      </c>
      <c r="P30" s="5" t="s">
        <v>29</v>
      </c>
      <c r="Q30">
        <v>1.15</v>
      </c>
      <c r="R30">
        <v>1.15</v>
      </c>
      <c r="S30" s="1">
        <f>Q30*R30</f>
        <v>1.3224999999999998</v>
      </c>
      <c r="T30" s="6">
        <f>IF(P30="F",S30-((Q30-0.1)*(R30-0.1)),((S30-((Q30-0.2)*(R30-0.2)))))</f>
        <v>0.4199999999999998</v>
      </c>
      <c r="V30" s="5"/>
      <c r="Z30" s="6"/>
    </row>
    <row r="31" spans="4:26" ht="12.75">
      <c r="D31" s="5" t="s">
        <v>28</v>
      </c>
      <c r="E31">
        <v>0.45</v>
      </c>
      <c r="F31">
        <v>1.8</v>
      </c>
      <c r="G31" s="1">
        <f>E31*F31</f>
        <v>0.81</v>
      </c>
      <c r="H31" s="6">
        <f>IF(D31="F",G31-((E31-0.1)*(F31-0.1)),((G31-((E31-0.2)*(F31-0.2)))))</f>
        <v>0.21500000000000008</v>
      </c>
      <c r="J31" s="5" t="s">
        <v>29</v>
      </c>
      <c r="K31">
        <v>1.15</v>
      </c>
      <c r="L31">
        <v>1.65</v>
      </c>
      <c r="M31" s="1">
        <f>K31*L31</f>
        <v>1.8974999999999997</v>
      </c>
      <c r="N31" s="6">
        <f>IF(J31="F",M31-((K31-0.1)*(L31-0.1)),((M31-((K31-0.2)*(L31-0.2)))))</f>
        <v>0.5199999999999998</v>
      </c>
      <c r="P31" s="5" t="s">
        <v>29</v>
      </c>
      <c r="Q31">
        <v>1.15</v>
      </c>
      <c r="R31">
        <v>1.15</v>
      </c>
      <c r="S31" s="1">
        <f>Q31*R31</f>
        <v>1.3224999999999998</v>
      </c>
      <c r="T31" s="6">
        <f>IF(P31="F",S31-((Q31-0.1)*(R31-0.1)),((S31-((Q31-0.2)*(R31-0.2)))))</f>
        <v>0.4199999999999998</v>
      </c>
      <c r="V31" s="5"/>
      <c r="Z31" s="6"/>
    </row>
    <row r="32" spans="4:26" ht="12.75">
      <c r="D32" s="5" t="s">
        <v>28</v>
      </c>
      <c r="E32">
        <v>0.45</v>
      </c>
      <c r="F32">
        <v>1.8</v>
      </c>
      <c r="G32" s="1">
        <f>E32*F32</f>
        <v>0.81</v>
      </c>
      <c r="H32" s="6">
        <f>IF(D32="F",G32-((E32-0.1)*(F32-0.1)),((G32-((E32-0.2)*(F32-0.2)))))</f>
        <v>0.21500000000000008</v>
      </c>
      <c r="J32" s="5" t="s">
        <v>29</v>
      </c>
      <c r="K32">
        <v>1.15</v>
      </c>
      <c r="L32">
        <v>1.65</v>
      </c>
      <c r="M32" s="1">
        <f>K32*L32</f>
        <v>1.8974999999999997</v>
      </c>
      <c r="N32" s="6">
        <f>IF(J32="F",M32-((K32-0.1)*(L32-0.1)),((M32-((K32-0.2)*(L32-0.2)))))</f>
        <v>0.5199999999999998</v>
      </c>
      <c r="P32" s="5"/>
      <c r="T32" s="6"/>
      <c r="V32" s="5"/>
      <c r="Z32" s="6"/>
    </row>
    <row r="33" spans="4:26" ht="12.75">
      <c r="D33" s="5" t="s">
        <v>28</v>
      </c>
      <c r="E33">
        <v>0.45</v>
      </c>
      <c r="F33">
        <v>1.8</v>
      </c>
      <c r="G33" s="1">
        <f>E33*F33</f>
        <v>0.81</v>
      </c>
      <c r="H33" s="6">
        <f>IF(D33="F",G33-((E33-0.1)*(F33-0.1)),((G33-((E33-0.2)*(F33-0.2)))))</f>
        <v>0.21500000000000008</v>
      </c>
      <c r="J33" s="5"/>
      <c r="N33" s="6"/>
      <c r="P33" s="5"/>
      <c r="T33" s="6"/>
      <c r="V33" s="5"/>
      <c r="Z33" s="6"/>
    </row>
    <row r="34" spans="4:26" ht="12.75">
      <c r="D34" s="5"/>
      <c r="H34" s="6"/>
      <c r="J34" s="5"/>
      <c r="N34" s="6"/>
      <c r="P34" s="5"/>
      <c r="T34" s="6"/>
      <c r="V34" s="5"/>
      <c r="Z34" s="6"/>
    </row>
    <row r="35" spans="4:26" ht="12.75">
      <c r="D35" s="5"/>
      <c r="H35" s="6"/>
      <c r="J35" s="5"/>
      <c r="N35" s="6"/>
      <c r="P35" s="5"/>
      <c r="T35" s="6"/>
      <c r="V35" s="5"/>
      <c r="Z35" s="6"/>
    </row>
    <row r="36" spans="4:26" ht="12.75">
      <c r="D36" s="5"/>
      <c r="H36" s="6"/>
      <c r="J36" s="5"/>
      <c r="N36" s="6"/>
      <c r="P36" s="5"/>
      <c r="T36" s="6"/>
      <c r="V36" s="5"/>
      <c r="Z36" s="6"/>
    </row>
    <row r="37" spans="4:26" ht="12.75">
      <c r="D37" s="5"/>
      <c r="H37" s="6"/>
      <c r="J37" s="5"/>
      <c r="N37" s="6"/>
      <c r="P37" s="5"/>
      <c r="T37" s="6"/>
      <c r="V37" s="5"/>
      <c r="Z37" s="6"/>
    </row>
    <row r="38" spans="4:26" ht="12.75">
      <c r="D38" s="5"/>
      <c r="H38" s="6"/>
      <c r="J38" s="5"/>
      <c r="N38" s="6"/>
      <c r="P38" s="5"/>
      <c r="T38" s="6"/>
      <c r="V38" s="5"/>
      <c r="Z38" s="6"/>
    </row>
    <row r="39" spans="4:26" ht="12.75">
      <c r="D39" s="5"/>
      <c r="H39" s="6"/>
      <c r="J39" s="5"/>
      <c r="N39" s="6"/>
      <c r="P39" s="5"/>
      <c r="T39" s="6"/>
      <c r="V39" s="5"/>
      <c r="Z39" s="6"/>
    </row>
    <row r="40" spans="4:26" ht="12.75">
      <c r="D40" s="5"/>
      <c r="H40" s="6"/>
      <c r="J40" s="5"/>
      <c r="N40" s="6"/>
      <c r="P40" s="5"/>
      <c r="T40" s="6"/>
      <c r="V40" s="5"/>
      <c r="Z40" s="6"/>
    </row>
    <row r="41" spans="4:26" ht="12.75">
      <c r="D41" s="5"/>
      <c r="H41" s="6"/>
      <c r="J41" s="5"/>
      <c r="N41" s="6"/>
      <c r="P41" s="5"/>
      <c r="T41" s="6"/>
      <c r="V41" s="5"/>
      <c r="Z41" s="6"/>
    </row>
    <row r="42" spans="4:26" ht="12.75">
      <c r="D42" s="5"/>
      <c r="H42" s="6"/>
      <c r="J42" s="5"/>
      <c r="N42" s="6"/>
      <c r="P42" s="5"/>
      <c r="T42" s="6"/>
      <c r="V42" s="5"/>
      <c r="Z42" s="6"/>
    </row>
    <row r="43" spans="4:26" ht="12.75">
      <c r="D43" s="5"/>
      <c r="H43" s="6"/>
      <c r="J43" s="5"/>
      <c r="N43" s="6"/>
      <c r="P43" s="5"/>
      <c r="T43" s="6"/>
      <c r="V43" s="5"/>
      <c r="Z43" s="6"/>
    </row>
    <row r="44" spans="4:26" ht="12.75">
      <c r="D44" s="5"/>
      <c r="H44" s="6"/>
      <c r="J44" s="5"/>
      <c r="N44" s="6"/>
      <c r="P44" s="5"/>
      <c r="T44" s="6"/>
      <c r="V44" s="5"/>
      <c r="Z44" s="6"/>
    </row>
    <row r="45" spans="4:26" ht="12.75">
      <c r="D45" s="5"/>
      <c r="H45" s="6"/>
      <c r="J45" s="5"/>
      <c r="N45" s="6"/>
      <c r="P45" s="5"/>
      <c r="T45" s="6"/>
      <c r="V45" s="5"/>
      <c r="Z45" s="6"/>
    </row>
    <row r="46" spans="4:26" ht="12.75">
      <c r="D46" s="5"/>
      <c r="H46" s="6"/>
      <c r="J46" s="5"/>
      <c r="N46" s="6"/>
      <c r="P46" s="5"/>
      <c r="T46" s="6"/>
      <c r="V46" s="5"/>
      <c r="Z46" s="6"/>
    </row>
    <row r="47" spans="4:26" ht="12.75">
      <c r="D47" s="5"/>
      <c r="H47" s="6"/>
      <c r="J47" s="5"/>
      <c r="N47" s="6"/>
      <c r="P47" s="5"/>
      <c r="T47" s="6"/>
      <c r="V47" s="5"/>
      <c r="Z47" s="6"/>
    </row>
    <row r="48" spans="4:26" ht="12.75">
      <c r="D48" s="5"/>
      <c r="H48" s="6"/>
      <c r="J48" s="5"/>
      <c r="N48" s="6"/>
      <c r="P48" s="5"/>
      <c r="T48" s="6"/>
      <c r="V48" s="5"/>
      <c r="Z48" s="6"/>
    </row>
    <row r="49" spans="4:26" ht="12.75">
      <c r="D49" s="5"/>
      <c r="H49" s="6"/>
      <c r="J49" s="5"/>
      <c r="N49" s="6"/>
      <c r="P49" s="5"/>
      <c r="T49" s="6"/>
      <c r="V49" s="5"/>
      <c r="Z49" s="6"/>
    </row>
    <row r="50" spans="4:26" ht="12.75">
      <c r="D50" s="5"/>
      <c r="H50" s="6"/>
      <c r="J50" s="5"/>
      <c r="N50" s="6"/>
      <c r="P50" s="5"/>
      <c r="T50" s="6"/>
      <c r="V50" s="5"/>
      <c r="Z50" s="6"/>
    </row>
    <row r="51" spans="4:26" ht="12.75">
      <c r="D51" s="5"/>
      <c r="H51" s="6"/>
      <c r="J51" s="5"/>
      <c r="N51" s="6"/>
      <c r="P51" s="5"/>
      <c r="T51" s="6"/>
      <c r="V51" s="5"/>
      <c r="Z51" s="6"/>
    </row>
    <row r="52" spans="4:26" ht="12.75">
      <c r="D52" s="5"/>
      <c r="H52" s="6"/>
      <c r="J52" s="5"/>
      <c r="N52" s="6"/>
      <c r="P52" s="5"/>
      <c r="T52" s="6"/>
      <c r="V52" s="5"/>
      <c r="Z52" s="6"/>
    </row>
    <row r="53" spans="4:26" ht="12.75">
      <c r="D53" s="5"/>
      <c r="H53" s="6"/>
      <c r="J53" s="5"/>
      <c r="N53" s="6"/>
      <c r="P53" s="5"/>
      <c r="T53" s="6"/>
      <c r="V53" s="5"/>
      <c r="Z53" s="6"/>
    </row>
    <row r="54" spans="4:26" ht="12.75">
      <c r="D54" s="5"/>
      <c r="H54" s="6"/>
      <c r="J54" s="5"/>
      <c r="N54" s="6"/>
      <c r="P54" s="5"/>
      <c r="T54" s="6"/>
      <c r="V54" s="5"/>
      <c r="Z54" s="6"/>
    </row>
    <row r="55" spans="4:26" ht="12.75">
      <c r="D55" s="5"/>
      <c r="H55" s="6"/>
      <c r="J55" s="5"/>
      <c r="N55" s="6"/>
      <c r="P55" s="5"/>
      <c r="T55" s="6"/>
      <c r="V55" s="5"/>
      <c r="Z55" s="6"/>
    </row>
    <row r="56" spans="4:26" ht="12.75">
      <c r="D56" s="7"/>
      <c r="E56" s="8"/>
      <c r="F56" s="8"/>
      <c r="G56" s="8"/>
      <c r="H56" s="9"/>
      <c r="J56" s="7"/>
      <c r="K56" s="8"/>
      <c r="L56" s="8"/>
      <c r="M56" s="8"/>
      <c r="N56" s="9"/>
      <c r="P56" s="7"/>
      <c r="Q56" s="8"/>
      <c r="R56" s="8"/>
      <c r="S56" s="8"/>
      <c r="T56" s="9"/>
      <c r="V56" s="7"/>
      <c r="W56" s="8"/>
      <c r="X56" s="8"/>
      <c r="Y56" s="8"/>
      <c r="Z56" s="9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2009-03-31T08:16:21Z</dcterms:created>
  <dcterms:modified xsi:type="dcterms:W3CDTF">2009-08-12T10:55:14Z</dcterms:modified>
  <cp:category/>
  <cp:version/>
  <cp:contentType/>
  <cp:contentStatus/>
  <cp:revision>4</cp:revision>
</cp:coreProperties>
</file>